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M:\RPL2021\Comunicare\Definitive\1_SITE-Caracteristici demografice\"/>
    </mc:Choice>
  </mc:AlternateContent>
  <xr:revisionPtr revIDLastSave="0" documentId="13_ncr:1_{627A0F8D-A1AE-4DC2-9892-13BC4183D722}" xr6:coauthVersionLast="36" xr6:coauthVersionMax="36" xr10:uidLastSave="{00000000-0000-0000-0000-000000000000}"/>
  <bookViews>
    <workbookView xWindow="0" yWindow="0" windowWidth="24000" windowHeight="9780" xr2:uid="{00000000-000D-0000-FFFF-FFFF00000000}"/>
  </bookViews>
  <sheets>
    <sheet name="TAB 1.12.2_RPL2021" sheetId="2" r:id="rId1"/>
  </sheets>
  <definedNames>
    <definedName name="_xlnm.Print_Titles" localSheetId="0">'TAB 1.12.2_RPL2021'!$3:$5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I8" i="2"/>
  <c r="J8" i="2"/>
</calcChain>
</file>

<file path=xl/sharedStrings.xml><?xml version="1.0" encoding="utf-8"?>
<sst xmlns="http://schemas.openxmlformats.org/spreadsheetml/2006/main" count="195" uniqueCount="76">
  <si>
    <t>TOTAL</t>
  </si>
  <si>
    <t>1
copil</t>
  </si>
  <si>
    <t>2
copii</t>
  </si>
  <si>
    <t>3
copii</t>
  </si>
  <si>
    <t>4
copii</t>
  </si>
  <si>
    <t>A</t>
  </si>
  <si>
    <t/>
  </si>
  <si>
    <t xml:space="preserve">      15-19 ani</t>
  </si>
  <si>
    <t xml:space="preserve">         15 ani</t>
  </si>
  <si>
    <t xml:space="preserve">         16 ani</t>
  </si>
  <si>
    <t xml:space="preserve">         17 ani</t>
  </si>
  <si>
    <t xml:space="preserve">         18 ani</t>
  </si>
  <si>
    <t xml:space="preserve">         19 ani</t>
  </si>
  <si>
    <t xml:space="preserve">      20-24 ani</t>
  </si>
  <si>
    <t xml:space="preserve">         20 ani</t>
  </si>
  <si>
    <t xml:space="preserve">         21 ani</t>
  </si>
  <si>
    <t xml:space="preserve">         22 ani</t>
  </si>
  <si>
    <t xml:space="preserve">         23 ani</t>
  </si>
  <si>
    <t xml:space="preserve">         24 ani</t>
  </si>
  <si>
    <t xml:space="preserve">      25-29 ani</t>
  </si>
  <si>
    <t xml:space="preserve">         25 ani</t>
  </si>
  <si>
    <t xml:space="preserve">         26 ani</t>
  </si>
  <si>
    <t xml:space="preserve">         27 ani</t>
  </si>
  <si>
    <t xml:space="preserve">         28 ani</t>
  </si>
  <si>
    <t xml:space="preserve">         29 ani</t>
  </si>
  <si>
    <t xml:space="preserve">      30-34 ani</t>
  </si>
  <si>
    <t xml:space="preserve">         30 ani</t>
  </si>
  <si>
    <t xml:space="preserve">         31 ani</t>
  </si>
  <si>
    <t xml:space="preserve">         32 ani</t>
  </si>
  <si>
    <t xml:space="preserve">         33 ani</t>
  </si>
  <si>
    <t xml:space="preserve">         34 ani</t>
  </si>
  <si>
    <t xml:space="preserve">      35-39 ani</t>
  </si>
  <si>
    <t xml:space="preserve">         35 ani</t>
  </si>
  <si>
    <t xml:space="preserve">         36 ani</t>
  </si>
  <si>
    <t xml:space="preserve">         37 ani</t>
  </si>
  <si>
    <t xml:space="preserve">         38 ani</t>
  </si>
  <si>
    <t xml:space="preserve">         39 ani</t>
  </si>
  <si>
    <t xml:space="preserve">      40-44 ani</t>
  </si>
  <si>
    <t xml:space="preserve">         40 ani</t>
  </si>
  <si>
    <t xml:space="preserve">         41 ani</t>
  </si>
  <si>
    <t xml:space="preserve">         42 ani</t>
  </si>
  <si>
    <t xml:space="preserve">         43 ani</t>
  </si>
  <si>
    <t xml:space="preserve">         44 ani</t>
  </si>
  <si>
    <t xml:space="preserve">      45-49 ani</t>
  </si>
  <si>
    <t xml:space="preserve">         45 ani</t>
  </si>
  <si>
    <t xml:space="preserve">         46 ani</t>
  </si>
  <si>
    <t xml:space="preserve">         47 ani</t>
  </si>
  <si>
    <t xml:space="preserve">         48 ani</t>
  </si>
  <si>
    <t xml:space="preserve">         49 ani</t>
  </si>
  <si>
    <t xml:space="preserve">      50-54 ani</t>
  </si>
  <si>
    <t xml:space="preserve">      55-59 ani</t>
  </si>
  <si>
    <t xml:space="preserve">      60-64 ani</t>
  </si>
  <si>
    <t xml:space="preserve">      65-69 ani</t>
  </si>
  <si>
    <t xml:space="preserve">      70-74 ani</t>
  </si>
  <si>
    <t>F E M E I   C A R E   A U   N Ă S C U T   C O P I I   V I I</t>
  </si>
  <si>
    <t>FEMEI CARE             NU AU NĂSCUT COPII VII</t>
  </si>
  <si>
    <t>Numărul
total al copiilor
nascuți-vii</t>
  </si>
  <si>
    <t xml:space="preserve">         14 ani</t>
  </si>
  <si>
    <t xml:space="preserve">         13 ani</t>
  </si>
  <si>
    <t xml:space="preserve">         12 ani</t>
  </si>
  <si>
    <t xml:space="preserve">         11 ani</t>
  </si>
  <si>
    <t>FEMEI DE 11 ANI
ȘI PESTE
TOTAL</t>
  </si>
  <si>
    <t xml:space="preserve">      11-14 ani</t>
  </si>
  <si>
    <t>Copii nascuti-vii
la 1000 femei
de 11 ani și peste</t>
  </si>
  <si>
    <t>-</t>
  </si>
  <si>
    <t>*</t>
  </si>
  <si>
    <r>
      <rPr>
        <b/>
        <vertAlign val="superscript"/>
        <sz val="7"/>
        <color theme="1"/>
        <rFont val="Arial"/>
        <family val="2"/>
      </rPr>
      <t xml:space="preserve">1) </t>
    </r>
    <r>
      <rPr>
        <sz val="7"/>
        <color theme="1"/>
        <rFont val="Arial"/>
        <family val="2"/>
      </rPr>
      <t>varsta la 1 Decembrie 2021</t>
    </r>
  </si>
  <si>
    <t>        Sursa: INS, Recensământul populației și locuințelor din anul 2021, date definitive</t>
  </si>
  <si>
    <t>        *- valoare confidentiala</t>
  </si>
  <si>
    <t>BISTRIȚA-NĂSĂUD</t>
  </si>
  <si>
    <r>
      <t xml:space="preserve">    VÂRSTA</t>
    </r>
    <r>
      <rPr>
        <b/>
        <vertAlign val="superscript"/>
        <sz val="7"/>
        <color theme="1"/>
        <rFont val="Arial"/>
        <family val="2"/>
      </rPr>
      <t>1)</t>
    </r>
  </si>
  <si>
    <r>
      <t>JUDEȚ
VÂRSTĂ</t>
    </r>
    <r>
      <rPr>
        <vertAlign val="superscript"/>
        <sz val="7"/>
        <color theme="1"/>
        <rFont val="Arial"/>
        <family val="2"/>
      </rPr>
      <t>1)</t>
    </r>
  </si>
  <si>
    <t>POPULAȚIA REZIDENTĂ FEMININĂ DE 11 ANI ȘI PESTE</t>
  </si>
  <si>
    <t>1.12.2. POPULAȚIA REZIDENTĂ FEMININA DE 11 ANI ȘI PESTE DUPĂ NUMĂRUL COPIILOR NĂSCUȚI-VII, PE VÂRSTE, ÎN JUDEȚUL BISTRIȚA-NĂSĂUD, LA 1 DECEMBRIE 2021</t>
  </si>
  <si>
    <t>5
copii
și peste</t>
  </si>
  <si>
    <t xml:space="preserve">      75 ani și peste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</si>
</sst>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7"/>
      <name val="Myriad Pro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i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2" fontId="4" fillId="0" borderId="0" xfId="0" applyNumberFormat="1" applyFont="1" applyFill="1"/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Fill="1"/>
    <xf numFmtId="1" fontId="4" fillId="0" borderId="0" xfId="0" applyNumberFormat="1" applyFont="1" applyFill="1"/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6"/>
  <sheetViews>
    <sheetView tabSelected="1" zoomScale="115" zoomScaleNormal="115" workbookViewId="0">
      <selection activeCell="P10" sqref="P10"/>
    </sheetView>
  </sheetViews>
  <sheetFormatPr defaultRowHeight="14.25"/>
  <cols>
    <col min="1" max="1" width="16" style="1" customWidth="1"/>
    <col min="2" max="2" width="9" style="2" bestFit="1" customWidth="1"/>
    <col min="3" max="3" width="10.140625" style="2" customWidth="1"/>
    <col min="4" max="6" width="9" style="2" bestFit="1" customWidth="1"/>
    <col min="7" max="8" width="7.85546875" style="2" bestFit="1" customWidth="1"/>
    <col min="9" max="9" width="7.85546875" style="2" customWidth="1"/>
    <col min="10" max="10" width="10.5703125" style="2" bestFit="1" customWidth="1"/>
    <col min="11" max="11" width="11" style="3" customWidth="1"/>
    <col min="12" max="12" width="14.42578125" style="1" customWidth="1"/>
    <col min="13" max="16384" width="9.140625" style="1"/>
  </cols>
  <sheetData>
    <row r="1" spans="1:14">
      <c r="A1" s="20" t="s">
        <v>73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ht="18.75" customHeight="1">
      <c r="A2" s="2"/>
      <c r="L2" s="2"/>
    </row>
    <row r="3" spans="1:14" ht="14.25" customHeight="1">
      <c r="A3" s="21" t="s">
        <v>71</v>
      </c>
      <c r="B3" s="22" t="s">
        <v>61</v>
      </c>
      <c r="C3" s="24" t="s">
        <v>55</v>
      </c>
      <c r="D3" s="26" t="s">
        <v>54</v>
      </c>
      <c r="E3" s="27"/>
      <c r="F3" s="27"/>
      <c r="G3" s="27"/>
      <c r="H3" s="27"/>
      <c r="I3" s="27"/>
      <c r="J3" s="21" t="s">
        <v>56</v>
      </c>
      <c r="K3" s="28" t="s">
        <v>63</v>
      </c>
      <c r="L3" s="21" t="s">
        <v>71</v>
      </c>
    </row>
    <row r="4" spans="1:14" ht="36" customHeight="1">
      <c r="A4" s="21"/>
      <c r="B4" s="23"/>
      <c r="C4" s="25"/>
      <c r="D4" s="4" t="s">
        <v>0</v>
      </c>
      <c r="E4" s="5" t="s">
        <v>1</v>
      </c>
      <c r="F4" s="5" t="s">
        <v>2</v>
      </c>
      <c r="G4" s="5" t="s">
        <v>3</v>
      </c>
      <c r="H4" s="5" t="s">
        <v>4</v>
      </c>
      <c r="I4" s="5" t="s">
        <v>74</v>
      </c>
      <c r="J4" s="21"/>
      <c r="K4" s="29"/>
      <c r="L4" s="21"/>
    </row>
    <row r="5" spans="1:14" ht="15" customHeight="1">
      <c r="A5" s="6" t="s">
        <v>5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7">
        <v>10</v>
      </c>
      <c r="L5" s="6" t="s">
        <v>5</v>
      </c>
    </row>
    <row r="6" spans="1:14">
      <c r="A6" s="18" t="s">
        <v>69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8" t="s">
        <v>69</v>
      </c>
    </row>
    <row r="7" spans="1:14">
      <c r="A7" s="18"/>
      <c r="B7" s="13"/>
      <c r="C7" s="13"/>
      <c r="D7" s="13"/>
      <c r="E7" s="13"/>
      <c r="F7" s="13"/>
      <c r="G7" s="13"/>
      <c r="H7" s="13"/>
      <c r="I7" s="13"/>
      <c r="J7" s="13"/>
      <c r="K7" s="14"/>
      <c r="L7" s="18"/>
    </row>
    <row r="8" spans="1:14" ht="31.5" customHeight="1">
      <c r="A8" s="17" t="s">
        <v>72</v>
      </c>
      <c r="B8" s="19">
        <f>B12+B18+B25+B32+B39+B46+B53+B60+B67+B68+B69+B70+B71+B72</f>
        <v>130654</v>
      </c>
      <c r="C8" s="19">
        <f t="shared" ref="C8:K8" si="0">C12+C18+C25+C32+C39+C46+C53+C60+C67+C68+C69+C70+C71+C72</f>
        <v>42210</v>
      </c>
      <c r="D8" s="19">
        <f t="shared" si="0"/>
        <v>88444</v>
      </c>
      <c r="E8" s="19">
        <f t="shared" si="0"/>
        <v>25637</v>
      </c>
      <c r="F8" s="19">
        <f t="shared" si="0"/>
        <v>37677</v>
      </c>
      <c r="G8" s="19">
        <f>G18+G25+G32+G39+G46+G53+G60+G67+G68+G69+G70+G71+G72</f>
        <v>13270</v>
      </c>
      <c r="H8" s="19">
        <f>H18+H25+H32+H39+H46+H53+H60+H67+H68+H69+H70+H71+H72</f>
        <v>6147</v>
      </c>
      <c r="I8" s="19">
        <f>I25+I32+I39+I46+I53+I60+I67+I68+I69+I70+I71+I72</f>
        <v>5713</v>
      </c>
      <c r="J8" s="19">
        <f>J12+J18+J25+J32+J39+J46+J53+J60+J67+J68+J69+J70+J71+J72</f>
        <v>201614</v>
      </c>
      <c r="K8" s="19">
        <v>1543.11</v>
      </c>
      <c r="L8" s="17" t="s">
        <v>72</v>
      </c>
      <c r="M8" s="8"/>
      <c r="N8" s="8"/>
    </row>
    <row r="9" spans="1:14">
      <c r="A9" s="15" t="s">
        <v>6</v>
      </c>
      <c r="B9" s="9"/>
      <c r="C9" s="9"/>
      <c r="D9" s="9"/>
      <c r="E9" s="9"/>
      <c r="F9" s="9"/>
      <c r="G9" s="9"/>
      <c r="H9" s="9"/>
      <c r="I9" s="9"/>
      <c r="J9" s="9"/>
      <c r="K9" s="10"/>
      <c r="L9" s="15" t="s">
        <v>6</v>
      </c>
      <c r="N9" s="8"/>
    </row>
    <row r="10" spans="1:14">
      <c r="A10" s="15" t="s">
        <v>70</v>
      </c>
      <c r="B10" s="9"/>
      <c r="C10" s="9"/>
      <c r="D10" s="9"/>
      <c r="E10" s="9"/>
      <c r="F10" s="9"/>
      <c r="G10" s="9"/>
      <c r="H10" s="9"/>
      <c r="I10" s="9"/>
      <c r="J10" s="9"/>
      <c r="K10" s="10"/>
      <c r="L10" s="15" t="s">
        <v>70</v>
      </c>
      <c r="M10" s="8"/>
      <c r="N10" s="8"/>
    </row>
    <row r="11" spans="1:14">
      <c r="A11" s="15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10"/>
      <c r="L11" s="15" t="s">
        <v>6</v>
      </c>
      <c r="N11" s="8"/>
    </row>
    <row r="12" spans="1:14">
      <c r="A12" s="16" t="s">
        <v>62</v>
      </c>
      <c r="B12" s="9">
        <v>7253</v>
      </c>
      <c r="C12" s="9">
        <v>7223</v>
      </c>
      <c r="D12" s="9">
        <v>30</v>
      </c>
      <c r="E12" s="9">
        <v>14</v>
      </c>
      <c r="F12" s="9">
        <v>16</v>
      </c>
      <c r="G12" s="9" t="s">
        <v>64</v>
      </c>
      <c r="H12" s="9" t="s">
        <v>64</v>
      </c>
      <c r="I12" s="9" t="s">
        <v>64</v>
      </c>
      <c r="J12" s="9">
        <v>46</v>
      </c>
      <c r="K12" s="10">
        <v>6.3422032262512102</v>
      </c>
      <c r="L12" s="16" t="s">
        <v>62</v>
      </c>
      <c r="N12" s="8"/>
    </row>
    <row r="13" spans="1:14">
      <c r="A13" s="16" t="s">
        <v>60</v>
      </c>
      <c r="B13" s="9">
        <v>1831</v>
      </c>
      <c r="C13" s="9">
        <v>1831</v>
      </c>
      <c r="D13" s="9" t="s">
        <v>64</v>
      </c>
      <c r="E13" s="9" t="s">
        <v>64</v>
      </c>
      <c r="F13" s="9" t="s">
        <v>64</v>
      </c>
      <c r="G13" s="9" t="s">
        <v>64</v>
      </c>
      <c r="H13" s="9" t="s">
        <v>64</v>
      </c>
      <c r="I13" s="9" t="s">
        <v>64</v>
      </c>
      <c r="J13" s="9" t="s">
        <v>64</v>
      </c>
      <c r="K13" s="10">
        <v>0</v>
      </c>
      <c r="L13" s="16" t="s">
        <v>60</v>
      </c>
      <c r="N13" s="8"/>
    </row>
    <row r="14" spans="1:14">
      <c r="A14" s="16" t="s">
        <v>59</v>
      </c>
      <c r="B14" s="9">
        <v>1868</v>
      </c>
      <c r="C14" s="9">
        <v>1865</v>
      </c>
      <c r="D14" s="9">
        <v>3</v>
      </c>
      <c r="E14" s="9" t="s">
        <v>65</v>
      </c>
      <c r="F14" s="9" t="s">
        <v>65</v>
      </c>
      <c r="G14" s="9" t="s">
        <v>64</v>
      </c>
      <c r="H14" s="9" t="s">
        <v>64</v>
      </c>
      <c r="I14" s="9" t="s">
        <v>64</v>
      </c>
      <c r="J14" s="9">
        <v>4</v>
      </c>
      <c r="K14" s="10">
        <v>2.1413276231263398</v>
      </c>
      <c r="L14" s="16" t="s">
        <v>59</v>
      </c>
      <c r="N14" s="8"/>
    </row>
    <row r="15" spans="1:14">
      <c r="A15" s="16" t="s">
        <v>58</v>
      </c>
      <c r="B15" s="9">
        <v>1810</v>
      </c>
      <c r="C15" s="9">
        <v>1795</v>
      </c>
      <c r="D15" s="9">
        <v>15</v>
      </c>
      <c r="E15" s="9" t="s">
        <v>65</v>
      </c>
      <c r="F15" s="9" t="s">
        <v>65</v>
      </c>
      <c r="G15" s="9" t="s">
        <v>64</v>
      </c>
      <c r="H15" s="9" t="s">
        <v>64</v>
      </c>
      <c r="I15" s="9" t="s">
        <v>64</v>
      </c>
      <c r="J15" s="9">
        <v>22</v>
      </c>
      <c r="K15" s="10">
        <v>12.154696132596699</v>
      </c>
      <c r="L15" s="16" t="s">
        <v>58</v>
      </c>
      <c r="N15" s="8"/>
    </row>
    <row r="16" spans="1:14">
      <c r="A16" s="16" t="s">
        <v>57</v>
      </c>
      <c r="B16" s="9">
        <v>1744</v>
      </c>
      <c r="C16" s="9">
        <v>1732</v>
      </c>
      <c r="D16" s="9">
        <v>12</v>
      </c>
      <c r="E16" s="9">
        <v>4</v>
      </c>
      <c r="F16" s="9">
        <v>8</v>
      </c>
      <c r="G16" s="9" t="s">
        <v>64</v>
      </c>
      <c r="H16" s="9" t="s">
        <v>64</v>
      </c>
      <c r="I16" s="9" t="s">
        <v>64</v>
      </c>
      <c r="J16" s="9">
        <v>20</v>
      </c>
      <c r="K16" s="10">
        <v>11.4678899082569</v>
      </c>
      <c r="L16" s="16" t="s">
        <v>57</v>
      </c>
      <c r="N16" s="8"/>
    </row>
    <row r="17" spans="1:14">
      <c r="A17" s="16"/>
      <c r="B17" s="9"/>
      <c r="C17" s="9"/>
      <c r="D17" s="9"/>
      <c r="E17" s="9"/>
      <c r="F17" s="9"/>
      <c r="G17" s="9"/>
      <c r="H17" s="9"/>
      <c r="I17" s="9"/>
      <c r="J17" s="9"/>
      <c r="K17" s="10"/>
      <c r="L17" s="16"/>
      <c r="N17" s="8"/>
    </row>
    <row r="18" spans="1:14">
      <c r="A18" s="16" t="s">
        <v>7</v>
      </c>
      <c r="B18" s="9">
        <v>8696</v>
      </c>
      <c r="C18" s="9">
        <v>8351</v>
      </c>
      <c r="D18" s="9">
        <v>345</v>
      </c>
      <c r="E18" s="9">
        <v>264</v>
      </c>
      <c r="F18" s="9">
        <v>68</v>
      </c>
      <c r="G18" s="9">
        <v>10</v>
      </c>
      <c r="H18" s="9">
        <v>3</v>
      </c>
      <c r="I18" s="9" t="s">
        <v>64</v>
      </c>
      <c r="J18" s="9">
        <v>442</v>
      </c>
      <c r="K18" s="10">
        <v>50.827966881324699</v>
      </c>
      <c r="L18" s="16" t="s">
        <v>7</v>
      </c>
      <c r="N18" s="8"/>
    </row>
    <row r="19" spans="1:14">
      <c r="A19" s="16" t="s">
        <v>8</v>
      </c>
      <c r="B19" s="9">
        <v>1771</v>
      </c>
      <c r="C19" s="9">
        <v>1752</v>
      </c>
      <c r="D19" s="9">
        <v>19</v>
      </c>
      <c r="E19" s="9">
        <v>11</v>
      </c>
      <c r="F19" s="9" t="s">
        <v>65</v>
      </c>
      <c r="G19" s="9" t="s">
        <v>65</v>
      </c>
      <c r="H19" s="9" t="s">
        <v>64</v>
      </c>
      <c r="I19" s="9" t="s">
        <v>64</v>
      </c>
      <c r="J19" s="9">
        <v>28</v>
      </c>
      <c r="K19" s="10">
        <v>15.8102766798419</v>
      </c>
      <c r="L19" s="16" t="s">
        <v>8</v>
      </c>
      <c r="N19" s="8"/>
    </row>
    <row r="20" spans="1:14">
      <c r="A20" s="16" t="s">
        <v>9</v>
      </c>
      <c r="B20" s="9">
        <v>1831</v>
      </c>
      <c r="C20" s="9">
        <v>1793</v>
      </c>
      <c r="D20" s="9">
        <v>38</v>
      </c>
      <c r="E20" s="9">
        <v>32</v>
      </c>
      <c r="F20" s="9" t="s">
        <v>65</v>
      </c>
      <c r="G20" s="9" t="s">
        <v>65</v>
      </c>
      <c r="H20" s="9" t="s">
        <v>64</v>
      </c>
      <c r="I20" s="9" t="s">
        <v>64</v>
      </c>
      <c r="J20" s="9">
        <v>46</v>
      </c>
      <c r="K20" s="10">
        <v>25.122883670125599</v>
      </c>
      <c r="L20" s="16" t="s">
        <v>9</v>
      </c>
      <c r="N20" s="8"/>
    </row>
    <row r="21" spans="1:14">
      <c r="A21" s="16" t="s">
        <v>10</v>
      </c>
      <c r="B21" s="9">
        <v>1762</v>
      </c>
      <c r="C21" s="9">
        <v>1713</v>
      </c>
      <c r="D21" s="9">
        <v>49</v>
      </c>
      <c r="E21" s="9">
        <v>36</v>
      </c>
      <c r="F21" s="9">
        <v>10</v>
      </c>
      <c r="G21" s="9" t="s">
        <v>65</v>
      </c>
      <c r="H21" s="9" t="s">
        <v>65</v>
      </c>
      <c r="I21" s="9" t="s">
        <v>64</v>
      </c>
      <c r="J21" s="9">
        <v>67</v>
      </c>
      <c r="K21" s="10">
        <v>38.024971623155501</v>
      </c>
      <c r="L21" s="16" t="s">
        <v>10</v>
      </c>
      <c r="N21" s="8"/>
    </row>
    <row r="22" spans="1:14">
      <c r="A22" s="16" t="s">
        <v>11</v>
      </c>
      <c r="B22" s="9">
        <v>1790</v>
      </c>
      <c r="C22" s="9">
        <v>1690</v>
      </c>
      <c r="D22" s="9">
        <v>100</v>
      </c>
      <c r="E22" s="9">
        <v>83</v>
      </c>
      <c r="F22" s="9">
        <v>16</v>
      </c>
      <c r="G22" s="9" t="s">
        <v>65</v>
      </c>
      <c r="H22" s="9" t="s">
        <v>65</v>
      </c>
      <c r="I22" s="9" t="s">
        <v>64</v>
      </c>
      <c r="J22" s="9">
        <v>118</v>
      </c>
      <c r="K22" s="10">
        <v>65.921787709497195</v>
      </c>
      <c r="L22" s="16" t="s">
        <v>11</v>
      </c>
      <c r="N22" s="8"/>
    </row>
    <row r="23" spans="1:14">
      <c r="A23" s="16" t="s">
        <v>12</v>
      </c>
      <c r="B23" s="9">
        <v>1542</v>
      </c>
      <c r="C23" s="9">
        <v>1403</v>
      </c>
      <c r="D23" s="9">
        <v>139</v>
      </c>
      <c r="E23" s="9">
        <v>102</v>
      </c>
      <c r="F23" s="9">
        <v>31</v>
      </c>
      <c r="G23" s="9">
        <v>5</v>
      </c>
      <c r="H23" s="9" t="s">
        <v>65</v>
      </c>
      <c r="I23" s="9" t="s">
        <v>64</v>
      </c>
      <c r="J23" s="9">
        <v>183</v>
      </c>
      <c r="K23" s="10">
        <v>118.677042801556</v>
      </c>
      <c r="L23" s="16" t="s">
        <v>12</v>
      </c>
      <c r="N23" s="8"/>
    </row>
    <row r="24" spans="1:14">
      <c r="A24" s="16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10"/>
      <c r="L24" s="16" t="s">
        <v>6</v>
      </c>
      <c r="N24" s="8"/>
    </row>
    <row r="25" spans="1:14">
      <c r="A25" s="16" t="s">
        <v>13</v>
      </c>
      <c r="B25" s="9">
        <v>8171</v>
      </c>
      <c r="C25" s="9">
        <v>6535</v>
      </c>
      <c r="D25" s="9">
        <v>1636</v>
      </c>
      <c r="E25" s="9">
        <v>981</v>
      </c>
      <c r="F25" s="9">
        <v>502</v>
      </c>
      <c r="G25" s="9">
        <v>106</v>
      </c>
      <c r="H25" s="9">
        <v>36</v>
      </c>
      <c r="I25" s="9">
        <v>11</v>
      </c>
      <c r="J25" s="9">
        <v>2502</v>
      </c>
      <c r="K25" s="10">
        <v>306.20487088483702</v>
      </c>
      <c r="L25" s="16" t="s">
        <v>13</v>
      </c>
      <c r="N25" s="8"/>
    </row>
    <row r="26" spans="1:14">
      <c r="A26" s="16" t="s">
        <v>14</v>
      </c>
      <c r="B26" s="9">
        <v>1615</v>
      </c>
      <c r="C26" s="9">
        <v>1439</v>
      </c>
      <c r="D26" s="9">
        <v>176</v>
      </c>
      <c r="E26" s="9">
        <v>121</v>
      </c>
      <c r="F26" s="9">
        <v>42</v>
      </c>
      <c r="G26" s="9">
        <v>12</v>
      </c>
      <c r="H26" s="9" t="s">
        <v>65</v>
      </c>
      <c r="I26" s="9" t="s">
        <v>64</v>
      </c>
      <c r="J26" s="9">
        <v>245</v>
      </c>
      <c r="K26" s="10">
        <v>151.702786377709</v>
      </c>
      <c r="L26" s="16" t="s">
        <v>14</v>
      </c>
      <c r="N26" s="8"/>
    </row>
    <row r="27" spans="1:14">
      <c r="A27" s="16" t="s">
        <v>15</v>
      </c>
      <c r="B27" s="9">
        <v>1667</v>
      </c>
      <c r="C27" s="9">
        <v>1429</v>
      </c>
      <c r="D27" s="9">
        <v>238</v>
      </c>
      <c r="E27" s="9">
        <v>153</v>
      </c>
      <c r="F27" s="9">
        <v>62</v>
      </c>
      <c r="G27" s="9">
        <v>17</v>
      </c>
      <c r="H27" s="9" t="s">
        <v>65</v>
      </c>
      <c r="I27" s="9" t="s">
        <v>65</v>
      </c>
      <c r="J27" s="9">
        <v>353</v>
      </c>
      <c r="K27" s="10">
        <v>211.75764847030601</v>
      </c>
      <c r="L27" s="16" t="s">
        <v>15</v>
      </c>
      <c r="N27" s="8"/>
    </row>
    <row r="28" spans="1:14">
      <c r="A28" s="16" t="s">
        <v>16</v>
      </c>
      <c r="B28" s="9">
        <v>1653</v>
      </c>
      <c r="C28" s="9">
        <v>1310</v>
      </c>
      <c r="D28" s="9">
        <v>343</v>
      </c>
      <c r="E28" s="9">
        <v>215</v>
      </c>
      <c r="F28" s="9">
        <v>93</v>
      </c>
      <c r="G28" s="9">
        <v>26</v>
      </c>
      <c r="H28" s="9">
        <v>5</v>
      </c>
      <c r="I28" s="9">
        <v>4</v>
      </c>
      <c r="J28" s="9">
        <v>519</v>
      </c>
      <c r="K28" s="10">
        <v>313.97459165154299</v>
      </c>
      <c r="L28" s="16" t="s">
        <v>16</v>
      </c>
      <c r="N28" s="8"/>
    </row>
    <row r="29" spans="1:14">
      <c r="A29" s="16" t="s">
        <v>17</v>
      </c>
      <c r="B29" s="9">
        <v>1613</v>
      </c>
      <c r="C29" s="9">
        <v>1231</v>
      </c>
      <c r="D29" s="9">
        <v>382</v>
      </c>
      <c r="E29" s="9">
        <v>227</v>
      </c>
      <c r="F29" s="9">
        <v>127</v>
      </c>
      <c r="G29" s="9">
        <v>20</v>
      </c>
      <c r="H29" s="9">
        <v>5</v>
      </c>
      <c r="I29" s="9">
        <v>3</v>
      </c>
      <c r="J29" s="9">
        <v>576</v>
      </c>
      <c r="K29" s="10">
        <v>357.09857408555501</v>
      </c>
      <c r="L29" s="16" t="s">
        <v>17</v>
      </c>
      <c r="N29" s="8"/>
    </row>
    <row r="30" spans="1:14">
      <c r="A30" s="16" t="s">
        <v>18</v>
      </c>
      <c r="B30" s="9">
        <v>1623</v>
      </c>
      <c r="C30" s="9">
        <v>1126</v>
      </c>
      <c r="D30" s="9">
        <v>497</v>
      </c>
      <c r="E30" s="9">
        <v>265</v>
      </c>
      <c r="F30" s="9">
        <v>178</v>
      </c>
      <c r="G30" s="9">
        <v>31</v>
      </c>
      <c r="H30" s="9">
        <v>20</v>
      </c>
      <c r="I30" s="9">
        <v>3</v>
      </c>
      <c r="J30" s="9">
        <v>809</v>
      </c>
      <c r="K30" s="10">
        <v>498.45964263709197</v>
      </c>
      <c r="L30" s="16" t="s">
        <v>18</v>
      </c>
      <c r="N30" s="8"/>
    </row>
    <row r="31" spans="1:14">
      <c r="A31" s="16" t="s">
        <v>6</v>
      </c>
      <c r="B31" s="9"/>
      <c r="C31" s="9"/>
      <c r="D31" s="9"/>
      <c r="E31" s="9"/>
      <c r="F31" s="9"/>
      <c r="G31" s="9"/>
      <c r="H31" s="9"/>
      <c r="I31" s="9"/>
      <c r="J31" s="9"/>
      <c r="K31" s="10"/>
      <c r="L31" s="16" t="s">
        <v>6</v>
      </c>
      <c r="N31" s="8"/>
    </row>
    <row r="32" spans="1:14">
      <c r="A32" s="16" t="s">
        <v>19</v>
      </c>
      <c r="B32" s="9">
        <v>7797</v>
      </c>
      <c r="C32" s="9">
        <v>4073</v>
      </c>
      <c r="D32" s="9">
        <v>3724</v>
      </c>
      <c r="E32" s="9">
        <v>1752</v>
      </c>
      <c r="F32" s="9">
        <v>1358</v>
      </c>
      <c r="G32" s="9">
        <v>407</v>
      </c>
      <c r="H32" s="9">
        <v>133</v>
      </c>
      <c r="I32" s="9">
        <v>74</v>
      </c>
      <c r="J32" s="9">
        <v>6636</v>
      </c>
      <c r="K32" s="10">
        <v>851.09657560600203</v>
      </c>
      <c r="L32" s="16" t="s">
        <v>19</v>
      </c>
      <c r="N32" s="8"/>
    </row>
    <row r="33" spans="1:14">
      <c r="A33" s="16" t="s">
        <v>20</v>
      </c>
      <c r="B33" s="9">
        <v>1522</v>
      </c>
      <c r="C33" s="9">
        <v>977</v>
      </c>
      <c r="D33" s="9">
        <v>545</v>
      </c>
      <c r="E33" s="9">
        <v>283</v>
      </c>
      <c r="F33" s="9">
        <v>178</v>
      </c>
      <c r="G33" s="9">
        <v>57</v>
      </c>
      <c r="H33" s="9">
        <v>19</v>
      </c>
      <c r="I33" s="9">
        <v>8</v>
      </c>
      <c r="J33" s="9">
        <v>932</v>
      </c>
      <c r="K33" s="10">
        <v>612.35216819973698</v>
      </c>
      <c r="L33" s="16" t="s">
        <v>20</v>
      </c>
      <c r="N33" s="8"/>
    </row>
    <row r="34" spans="1:14">
      <c r="A34" s="16" t="s">
        <v>21</v>
      </c>
      <c r="B34" s="9">
        <v>1512</v>
      </c>
      <c r="C34" s="9">
        <v>864</v>
      </c>
      <c r="D34" s="9">
        <v>648</v>
      </c>
      <c r="E34" s="9">
        <v>329</v>
      </c>
      <c r="F34" s="9">
        <v>229</v>
      </c>
      <c r="G34" s="9">
        <v>67</v>
      </c>
      <c r="H34" s="9">
        <v>17</v>
      </c>
      <c r="I34" s="9">
        <v>6</v>
      </c>
      <c r="J34" s="9">
        <v>1090</v>
      </c>
      <c r="K34" s="10">
        <v>720.899470899471</v>
      </c>
      <c r="L34" s="16" t="s">
        <v>21</v>
      </c>
      <c r="N34" s="8"/>
    </row>
    <row r="35" spans="1:14">
      <c r="A35" s="16" t="s">
        <v>22</v>
      </c>
      <c r="B35" s="9">
        <v>1552</v>
      </c>
      <c r="C35" s="9">
        <v>796</v>
      </c>
      <c r="D35" s="9">
        <v>756</v>
      </c>
      <c r="E35" s="9">
        <v>356</v>
      </c>
      <c r="F35" s="9">
        <v>287</v>
      </c>
      <c r="G35" s="9">
        <v>83</v>
      </c>
      <c r="H35" s="9">
        <v>19</v>
      </c>
      <c r="I35" s="9">
        <v>11</v>
      </c>
      <c r="J35" s="9">
        <v>1319</v>
      </c>
      <c r="K35" s="10">
        <v>849.87113402061902</v>
      </c>
      <c r="L35" s="16" t="s">
        <v>22</v>
      </c>
      <c r="N35" s="8"/>
    </row>
    <row r="36" spans="1:14">
      <c r="A36" s="16" t="s">
        <v>23</v>
      </c>
      <c r="B36" s="9">
        <v>1605</v>
      </c>
      <c r="C36" s="9">
        <v>770</v>
      </c>
      <c r="D36" s="9">
        <v>835</v>
      </c>
      <c r="E36" s="9">
        <v>378</v>
      </c>
      <c r="F36" s="9">
        <v>318</v>
      </c>
      <c r="G36" s="9">
        <v>85</v>
      </c>
      <c r="H36" s="9">
        <v>36</v>
      </c>
      <c r="I36" s="9">
        <v>18</v>
      </c>
      <c r="J36" s="9">
        <v>1516</v>
      </c>
      <c r="K36" s="10">
        <v>944.54828660436101</v>
      </c>
      <c r="L36" s="16" t="s">
        <v>23</v>
      </c>
      <c r="N36" s="8"/>
    </row>
    <row r="37" spans="1:14">
      <c r="A37" s="16" t="s">
        <v>24</v>
      </c>
      <c r="B37" s="9">
        <v>1606</v>
      </c>
      <c r="C37" s="9">
        <v>666</v>
      </c>
      <c r="D37" s="9">
        <v>940</v>
      </c>
      <c r="E37" s="9">
        <v>406</v>
      </c>
      <c r="F37" s="9">
        <v>346</v>
      </c>
      <c r="G37" s="9">
        <v>115</v>
      </c>
      <c r="H37" s="9">
        <v>42</v>
      </c>
      <c r="I37" s="9">
        <v>31</v>
      </c>
      <c r="J37" s="9">
        <v>1779</v>
      </c>
      <c r="K37" s="10">
        <v>1107.7210460772101</v>
      </c>
      <c r="L37" s="16" t="s">
        <v>24</v>
      </c>
      <c r="N37" s="8"/>
    </row>
    <row r="38" spans="1:14">
      <c r="A38" s="16" t="s">
        <v>6</v>
      </c>
      <c r="B38" s="9"/>
      <c r="C38" s="9"/>
      <c r="D38" s="9"/>
      <c r="E38" s="9"/>
      <c r="F38" s="9"/>
      <c r="G38" s="9"/>
      <c r="H38" s="9"/>
      <c r="I38" s="9"/>
      <c r="J38" s="9"/>
      <c r="K38" s="10"/>
      <c r="L38" s="16" t="s">
        <v>6</v>
      </c>
      <c r="N38" s="8"/>
    </row>
    <row r="39" spans="1:14">
      <c r="A39" s="16" t="s">
        <v>25</v>
      </c>
      <c r="B39" s="9">
        <v>9504</v>
      </c>
      <c r="C39" s="9">
        <v>2995</v>
      </c>
      <c r="D39" s="9">
        <v>6509</v>
      </c>
      <c r="E39" s="9">
        <v>2338</v>
      </c>
      <c r="F39" s="9">
        <v>2810</v>
      </c>
      <c r="G39" s="9">
        <v>841</v>
      </c>
      <c r="H39" s="9">
        <v>265</v>
      </c>
      <c r="I39" s="9">
        <v>255</v>
      </c>
      <c r="J39" s="9">
        <v>13100</v>
      </c>
      <c r="K39" s="10">
        <v>1378.3670033670001</v>
      </c>
      <c r="L39" s="16" t="s">
        <v>25</v>
      </c>
      <c r="N39" s="8"/>
    </row>
    <row r="40" spans="1:14">
      <c r="A40" s="16" t="s">
        <v>26</v>
      </c>
      <c r="B40" s="9">
        <v>1585</v>
      </c>
      <c r="C40" s="9">
        <v>572</v>
      </c>
      <c r="D40" s="9">
        <v>1013</v>
      </c>
      <c r="E40" s="9">
        <v>404</v>
      </c>
      <c r="F40" s="9">
        <v>405</v>
      </c>
      <c r="G40" s="9">
        <v>125</v>
      </c>
      <c r="H40" s="9">
        <v>45</v>
      </c>
      <c r="I40" s="9">
        <v>34</v>
      </c>
      <c r="J40" s="9">
        <v>1967</v>
      </c>
      <c r="K40" s="10">
        <v>1241.0094637223999</v>
      </c>
      <c r="L40" s="16" t="s">
        <v>26</v>
      </c>
      <c r="N40" s="8"/>
    </row>
    <row r="41" spans="1:14">
      <c r="A41" s="16" t="s">
        <v>27</v>
      </c>
      <c r="B41" s="9">
        <v>1780</v>
      </c>
      <c r="C41" s="9">
        <v>632</v>
      </c>
      <c r="D41" s="9">
        <v>1148</v>
      </c>
      <c r="E41" s="9">
        <v>429</v>
      </c>
      <c r="F41" s="9">
        <v>474</v>
      </c>
      <c r="G41" s="9">
        <v>140</v>
      </c>
      <c r="H41" s="9">
        <v>51</v>
      </c>
      <c r="I41" s="9">
        <v>54</v>
      </c>
      <c r="J41" s="9">
        <v>2311</v>
      </c>
      <c r="K41" s="10">
        <v>1298.3146067415701</v>
      </c>
      <c r="L41" s="16" t="s">
        <v>27</v>
      </c>
      <c r="N41" s="8"/>
    </row>
    <row r="42" spans="1:14">
      <c r="A42" s="16" t="s">
        <v>28</v>
      </c>
      <c r="B42" s="9">
        <v>2038</v>
      </c>
      <c r="C42" s="9">
        <v>637</v>
      </c>
      <c r="D42" s="9">
        <v>1401</v>
      </c>
      <c r="E42" s="9">
        <v>541</v>
      </c>
      <c r="F42" s="9">
        <v>603</v>
      </c>
      <c r="G42" s="9">
        <v>160</v>
      </c>
      <c r="H42" s="9">
        <v>55</v>
      </c>
      <c r="I42" s="9">
        <v>42</v>
      </c>
      <c r="J42" s="9">
        <v>2714</v>
      </c>
      <c r="K42" s="10">
        <v>1331.6977428851801</v>
      </c>
      <c r="L42" s="16" t="s">
        <v>28</v>
      </c>
      <c r="N42" s="8"/>
    </row>
    <row r="43" spans="1:14">
      <c r="A43" s="16" t="s">
        <v>29</v>
      </c>
      <c r="B43" s="9">
        <v>2031</v>
      </c>
      <c r="C43" s="9">
        <v>589</v>
      </c>
      <c r="D43" s="9">
        <v>1442</v>
      </c>
      <c r="E43" s="9">
        <v>477</v>
      </c>
      <c r="F43" s="9">
        <v>637</v>
      </c>
      <c r="G43" s="9">
        <v>207</v>
      </c>
      <c r="H43" s="9">
        <v>65</v>
      </c>
      <c r="I43" s="9">
        <v>56</v>
      </c>
      <c r="J43" s="9">
        <v>2985</v>
      </c>
      <c r="K43" s="10">
        <v>1469.7193500738599</v>
      </c>
      <c r="L43" s="16" t="s">
        <v>29</v>
      </c>
      <c r="N43" s="8"/>
    </row>
    <row r="44" spans="1:14">
      <c r="A44" s="16" t="s">
        <v>30</v>
      </c>
      <c r="B44" s="9">
        <v>2070</v>
      </c>
      <c r="C44" s="9">
        <v>565</v>
      </c>
      <c r="D44" s="9">
        <v>1505</v>
      </c>
      <c r="E44" s="9">
        <v>487</v>
      </c>
      <c r="F44" s="9">
        <v>691</v>
      </c>
      <c r="G44" s="9">
        <v>209</v>
      </c>
      <c r="H44" s="9">
        <v>49</v>
      </c>
      <c r="I44" s="9">
        <v>69</v>
      </c>
      <c r="J44" s="9">
        <v>3123</v>
      </c>
      <c r="K44" s="10">
        <v>1508.69565217391</v>
      </c>
      <c r="L44" s="16" t="s">
        <v>30</v>
      </c>
      <c r="N44" s="8"/>
    </row>
    <row r="45" spans="1:14">
      <c r="A45" s="16" t="s">
        <v>6</v>
      </c>
      <c r="B45" s="9"/>
      <c r="C45" s="9"/>
      <c r="D45" s="9"/>
      <c r="E45" s="9"/>
      <c r="F45" s="9"/>
      <c r="G45" s="9"/>
      <c r="H45" s="9"/>
      <c r="I45" s="9"/>
      <c r="J45" s="9"/>
      <c r="K45" s="10"/>
      <c r="L45" s="16" t="s">
        <v>6</v>
      </c>
      <c r="N45" s="8"/>
    </row>
    <row r="46" spans="1:14">
      <c r="A46" s="16" t="s">
        <v>31</v>
      </c>
      <c r="B46" s="9">
        <v>9409</v>
      </c>
      <c r="C46" s="9">
        <v>2142</v>
      </c>
      <c r="D46" s="9">
        <v>7267</v>
      </c>
      <c r="E46" s="9">
        <v>2179</v>
      </c>
      <c r="F46" s="9">
        <v>3433</v>
      </c>
      <c r="G46" s="9">
        <v>1027</v>
      </c>
      <c r="H46" s="9">
        <v>332</v>
      </c>
      <c r="I46" s="9">
        <v>296</v>
      </c>
      <c r="J46" s="9">
        <v>15295</v>
      </c>
      <c r="K46" s="10">
        <v>1625.5712615580801</v>
      </c>
      <c r="L46" s="16" t="s">
        <v>31</v>
      </c>
      <c r="N46" s="8"/>
    </row>
    <row r="47" spans="1:14">
      <c r="A47" s="16" t="s">
        <v>32</v>
      </c>
      <c r="B47" s="9">
        <v>1998</v>
      </c>
      <c r="C47" s="9">
        <v>501</v>
      </c>
      <c r="D47" s="9">
        <v>1497</v>
      </c>
      <c r="E47" s="9">
        <v>481</v>
      </c>
      <c r="F47" s="9">
        <v>718</v>
      </c>
      <c r="G47" s="9">
        <v>179</v>
      </c>
      <c r="H47" s="9">
        <v>65</v>
      </c>
      <c r="I47" s="9">
        <v>54</v>
      </c>
      <c r="J47" s="9">
        <v>3047</v>
      </c>
      <c r="K47" s="10">
        <v>1525.0250250250299</v>
      </c>
      <c r="L47" s="16" t="s">
        <v>32</v>
      </c>
      <c r="N47" s="8"/>
    </row>
    <row r="48" spans="1:14">
      <c r="A48" s="16" t="s">
        <v>33</v>
      </c>
      <c r="B48" s="9">
        <v>1850</v>
      </c>
      <c r="C48" s="9">
        <v>448</v>
      </c>
      <c r="D48" s="9">
        <v>1402</v>
      </c>
      <c r="E48" s="9">
        <v>426</v>
      </c>
      <c r="F48" s="9">
        <v>648</v>
      </c>
      <c r="G48" s="9">
        <v>205</v>
      </c>
      <c r="H48" s="9">
        <v>57</v>
      </c>
      <c r="I48" s="9">
        <v>66</v>
      </c>
      <c r="J48" s="9">
        <v>2969</v>
      </c>
      <c r="K48" s="10">
        <v>1604.86486486487</v>
      </c>
      <c r="L48" s="16" t="s">
        <v>33</v>
      </c>
      <c r="N48" s="8"/>
    </row>
    <row r="49" spans="1:14">
      <c r="A49" s="16" t="s">
        <v>34</v>
      </c>
      <c r="B49" s="9">
        <v>1776</v>
      </c>
      <c r="C49" s="9">
        <v>390</v>
      </c>
      <c r="D49" s="9">
        <v>1386</v>
      </c>
      <c r="E49" s="9">
        <v>380</v>
      </c>
      <c r="F49" s="9">
        <v>677</v>
      </c>
      <c r="G49" s="9">
        <v>218</v>
      </c>
      <c r="H49" s="9">
        <v>57</v>
      </c>
      <c r="I49" s="9">
        <v>54</v>
      </c>
      <c r="J49" s="9">
        <v>2953</v>
      </c>
      <c r="K49" s="10">
        <v>1662.7252252252299</v>
      </c>
      <c r="L49" s="16" t="s">
        <v>34</v>
      </c>
      <c r="N49" s="8"/>
    </row>
    <row r="50" spans="1:14">
      <c r="A50" s="16" t="s">
        <v>35</v>
      </c>
      <c r="B50" s="9">
        <v>1845</v>
      </c>
      <c r="C50" s="9">
        <v>400</v>
      </c>
      <c r="D50" s="9">
        <v>1445</v>
      </c>
      <c r="E50" s="9">
        <v>424</v>
      </c>
      <c r="F50" s="9">
        <v>663</v>
      </c>
      <c r="G50" s="9">
        <v>211</v>
      </c>
      <c r="H50" s="9">
        <v>86</v>
      </c>
      <c r="I50" s="9">
        <v>61</v>
      </c>
      <c r="J50" s="9">
        <v>3116</v>
      </c>
      <c r="K50" s="10">
        <v>1688.8888888888901</v>
      </c>
      <c r="L50" s="16" t="s">
        <v>35</v>
      </c>
      <c r="N50" s="8"/>
    </row>
    <row r="51" spans="1:14">
      <c r="A51" s="16" t="s">
        <v>36</v>
      </c>
      <c r="B51" s="9">
        <v>1940</v>
      </c>
      <c r="C51" s="9">
        <v>403</v>
      </c>
      <c r="D51" s="9">
        <v>1537</v>
      </c>
      <c r="E51" s="9">
        <v>468</v>
      </c>
      <c r="F51" s="9">
        <v>727</v>
      </c>
      <c r="G51" s="9">
        <v>214</v>
      </c>
      <c r="H51" s="9">
        <v>67</v>
      </c>
      <c r="I51" s="9">
        <v>61</v>
      </c>
      <c r="J51" s="9">
        <v>3210</v>
      </c>
      <c r="K51" s="10">
        <v>1654.6391752577299</v>
      </c>
      <c r="L51" s="16" t="s">
        <v>36</v>
      </c>
      <c r="N51" s="8"/>
    </row>
    <row r="52" spans="1:14">
      <c r="A52" s="16" t="s">
        <v>6</v>
      </c>
      <c r="B52" s="9"/>
      <c r="C52" s="9"/>
      <c r="D52" s="9"/>
      <c r="E52" s="9"/>
      <c r="F52" s="9"/>
      <c r="G52" s="9"/>
      <c r="H52" s="9"/>
      <c r="I52" s="9"/>
      <c r="J52" s="9"/>
      <c r="K52" s="10"/>
      <c r="L52" s="16" t="s">
        <v>6</v>
      </c>
      <c r="N52" s="8"/>
    </row>
    <row r="53" spans="1:14">
      <c r="A53" s="16" t="s">
        <v>37</v>
      </c>
      <c r="B53" s="9">
        <v>10445</v>
      </c>
      <c r="C53" s="9">
        <v>1873</v>
      </c>
      <c r="D53" s="9">
        <v>8572</v>
      </c>
      <c r="E53" s="9">
        <v>2695</v>
      </c>
      <c r="F53" s="9">
        <v>3988</v>
      </c>
      <c r="G53" s="9">
        <v>1163</v>
      </c>
      <c r="H53" s="9">
        <v>378</v>
      </c>
      <c r="I53" s="9">
        <v>348</v>
      </c>
      <c r="J53" s="9">
        <v>17919</v>
      </c>
      <c r="K53" s="10">
        <v>1715.55768310196</v>
      </c>
      <c r="L53" s="16" t="s">
        <v>37</v>
      </c>
      <c r="N53" s="8"/>
    </row>
    <row r="54" spans="1:14">
      <c r="A54" s="16" t="s">
        <v>38</v>
      </c>
      <c r="B54" s="9">
        <v>2013</v>
      </c>
      <c r="C54" s="9">
        <v>386</v>
      </c>
      <c r="D54" s="9">
        <v>1627</v>
      </c>
      <c r="E54" s="9">
        <v>487</v>
      </c>
      <c r="F54" s="9">
        <v>758</v>
      </c>
      <c r="G54" s="9">
        <v>238</v>
      </c>
      <c r="H54" s="9">
        <v>73</v>
      </c>
      <c r="I54" s="9">
        <v>71</v>
      </c>
      <c r="J54" s="9">
        <v>3476</v>
      </c>
      <c r="K54" s="10">
        <v>1726.77595628415</v>
      </c>
      <c r="L54" s="16" t="s">
        <v>38</v>
      </c>
      <c r="N54" s="8"/>
    </row>
    <row r="55" spans="1:14">
      <c r="A55" s="16" t="s">
        <v>39</v>
      </c>
      <c r="B55" s="9">
        <v>2042</v>
      </c>
      <c r="C55" s="9">
        <v>349</v>
      </c>
      <c r="D55" s="9">
        <v>1693</v>
      </c>
      <c r="E55" s="9">
        <v>527</v>
      </c>
      <c r="F55" s="9">
        <v>800</v>
      </c>
      <c r="G55" s="9">
        <v>219</v>
      </c>
      <c r="H55" s="9">
        <v>79</v>
      </c>
      <c r="I55" s="9">
        <v>68</v>
      </c>
      <c r="J55" s="9">
        <v>3526</v>
      </c>
      <c r="K55" s="10">
        <v>1726.7384916748299</v>
      </c>
      <c r="L55" s="16" t="s">
        <v>39</v>
      </c>
      <c r="N55" s="8"/>
    </row>
    <row r="56" spans="1:14">
      <c r="A56" s="16" t="s">
        <v>40</v>
      </c>
      <c r="B56" s="9">
        <v>2126</v>
      </c>
      <c r="C56" s="9">
        <v>400</v>
      </c>
      <c r="D56" s="9">
        <v>1726</v>
      </c>
      <c r="E56" s="9">
        <v>556</v>
      </c>
      <c r="F56" s="9">
        <v>797</v>
      </c>
      <c r="G56" s="9">
        <v>229</v>
      </c>
      <c r="H56" s="9">
        <v>73</v>
      </c>
      <c r="I56" s="9">
        <v>71</v>
      </c>
      <c r="J56" s="9">
        <v>3599</v>
      </c>
      <c r="K56" s="10">
        <v>1692.8504233302001</v>
      </c>
      <c r="L56" s="16" t="s">
        <v>40</v>
      </c>
      <c r="N56" s="8"/>
    </row>
    <row r="57" spans="1:14">
      <c r="A57" s="16" t="s">
        <v>41</v>
      </c>
      <c r="B57" s="9">
        <v>2094</v>
      </c>
      <c r="C57" s="9">
        <v>382</v>
      </c>
      <c r="D57" s="9">
        <v>1712</v>
      </c>
      <c r="E57" s="9">
        <v>516</v>
      </c>
      <c r="F57" s="9">
        <v>816</v>
      </c>
      <c r="G57" s="9">
        <v>236</v>
      </c>
      <c r="H57" s="9">
        <v>76</v>
      </c>
      <c r="I57" s="9">
        <v>68</v>
      </c>
      <c r="J57" s="9">
        <v>3596</v>
      </c>
      <c r="K57" s="10">
        <v>1717.28748806113</v>
      </c>
      <c r="L57" s="16" t="s">
        <v>41</v>
      </c>
      <c r="N57" s="8"/>
    </row>
    <row r="58" spans="1:14">
      <c r="A58" s="16" t="s">
        <v>42</v>
      </c>
      <c r="B58" s="9">
        <v>2170</v>
      </c>
      <c r="C58" s="9">
        <v>356</v>
      </c>
      <c r="D58" s="9">
        <v>1814</v>
      </c>
      <c r="E58" s="9">
        <v>609</v>
      </c>
      <c r="F58" s="9">
        <v>817</v>
      </c>
      <c r="G58" s="9">
        <v>241</v>
      </c>
      <c r="H58" s="9">
        <v>77</v>
      </c>
      <c r="I58" s="9">
        <v>70</v>
      </c>
      <c r="J58" s="9">
        <v>3722</v>
      </c>
      <c r="K58" s="10">
        <v>1715.20737327189</v>
      </c>
      <c r="L58" s="16" t="s">
        <v>42</v>
      </c>
      <c r="N58" s="8"/>
    </row>
    <row r="59" spans="1:14">
      <c r="A59" s="16" t="s">
        <v>6</v>
      </c>
      <c r="B59" s="9"/>
      <c r="C59" s="9"/>
      <c r="D59" s="9"/>
      <c r="E59" s="9"/>
      <c r="F59" s="9"/>
      <c r="G59" s="9"/>
      <c r="H59" s="9"/>
      <c r="I59" s="9"/>
      <c r="J59" s="9"/>
      <c r="K59" s="10"/>
      <c r="L59" s="16" t="s">
        <v>6</v>
      </c>
      <c r="N59" s="8"/>
    </row>
    <row r="60" spans="1:14">
      <c r="A60" s="16" t="s">
        <v>43</v>
      </c>
      <c r="B60" s="9">
        <v>10764</v>
      </c>
      <c r="C60" s="9">
        <v>1599</v>
      </c>
      <c r="D60" s="9">
        <v>9165</v>
      </c>
      <c r="E60" s="9">
        <v>3234</v>
      </c>
      <c r="F60" s="9">
        <v>4051</v>
      </c>
      <c r="G60" s="9">
        <v>1054</v>
      </c>
      <c r="H60" s="9">
        <v>404</v>
      </c>
      <c r="I60" s="9">
        <v>422</v>
      </c>
      <c r="J60" s="9">
        <v>18819</v>
      </c>
      <c r="K60" s="10">
        <v>1748.3277591973199</v>
      </c>
      <c r="L60" s="16" t="s">
        <v>43</v>
      </c>
      <c r="N60" s="8"/>
    </row>
    <row r="61" spans="1:14">
      <c r="A61" s="16" t="s">
        <v>44</v>
      </c>
      <c r="B61" s="9">
        <v>2179</v>
      </c>
      <c r="C61" s="9">
        <v>334</v>
      </c>
      <c r="D61" s="9">
        <v>1845</v>
      </c>
      <c r="E61" s="9">
        <v>635</v>
      </c>
      <c r="F61" s="9">
        <v>822</v>
      </c>
      <c r="G61" s="9">
        <v>227</v>
      </c>
      <c r="H61" s="9">
        <v>77</v>
      </c>
      <c r="I61" s="9">
        <v>84</v>
      </c>
      <c r="J61" s="9">
        <v>3791</v>
      </c>
      <c r="K61" s="10">
        <v>1739.78889398807</v>
      </c>
      <c r="L61" s="16" t="s">
        <v>44</v>
      </c>
      <c r="N61" s="8"/>
    </row>
    <row r="62" spans="1:14">
      <c r="A62" s="16" t="s">
        <v>45</v>
      </c>
      <c r="B62" s="9">
        <v>2151</v>
      </c>
      <c r="C62" s="9">
        <v>333</v>
      </c>
      <c r="D62" s="9">
        <v>1818</v>
      </c>
      <c r="E62" s="9">
        <v>626</v>
      </c>
      <c r="F62" s="9">
        <v>812</v>
      </c>
      <c r="G62" s="9">
        <v>201</v>
      </c>
      <c r="H62" s="9">
        <v>92</v>
      </c>
      <c r="I62" s="9">
        <v>87</v>
      </c>
      <c r="J62" s="9">
        <v>3762</v>
      </c>
      <c r="K62" s="10">
        <v>1748.9539748954001</v>
      </c>
      <c r="L62" s="16" t="s">
        <v>45</v>
      </c>
      <c r="N62" s="8"/>
    </row>
    <row r="63" spans="1:14">
      <c r="A63" s="16" t="s">
        <v>46</v>
      </c>
      <c r="B63" s="9">
        <v>2229</v>
      </c>
      <c r="C63" s="9">
        <v>351</v>
      </c>
      <c r="D63" s="9">
        <v>1878</v>
      </c>
      <c r="E63" s="9">
        <v>711</v>
      </c>
      <c r="F63" s="9">
        <v>808</v>
      </c>
      <c r="G63" s="9">
        <v>210</v>
      </c>
      <c r="H63" s="9">
        <v>68</v>
      </c>
      <c r="I63" s="9">
        <v>81</v>
      </c>
      <c r="J63" s="9">
        <v>3768</v>
      </c>
      <c r="K63" s="10">
        <v>1690.4441453566601</v>
      </c>
      <c r="L63" s="16" t="s">
        <v>46</v>
      </c>
      <c r="N63" s="8"/>
    </row>
    <row r="64" spans="1:14">
      <c r="A64" s="16" t="s">
        <v>47</v>
      </c>
      <c r="B64" s="9">
        <v>2115</v>
      </c>
      <c r="C64" s="9">
        <v>310</v>
      </c>
      <c r="D64" s="9">
        <v>1805</v>
      </c>
      <c r="E64" s="9">
        <v>615</v>
      </c>
      <c r="F64" s="9">
        <v>831</v>
      </c>
      <c r="G64" s="9">
        <v>199</v>
      </c>
      <c r="H64" s="9">
        <v>89</v>
      </c>
      <c r="I64" s="9">
        <v>71</v>
      </c>
      <c r="J64" s="9">
        <v>3679</v>
      </c>
      <c r="K64" s="10">
        <v>1739.47990543735</v>
      </c>
      <c r="L64" s="16" t="s">
        <v>47</v>
      </c>
      <c r="N64" s="8"/>
    </row>
    <row r="65" spans="1:14">
      <c r="A65" s="16" t="s">
        <v>48</v>
      </c>
      <c r="B65" s="9">
        <v>2090</v>
      </c>
      <c r="C65" s="9">
        <v>271</v>
      </c>
      <c r="D65" s="9">
        <v>1819</v>
      </c>
      <c r="E65" s="9">
        <v>647</v>
      </c>
      <c r="F65" s="9">
        <v>778</v>
      </c>
      <c r="G65" s="9">
        <v>217</v>
      </c>
      <c r="H65" s="9">
        <v>78</v>
      </c>
      <c r="I65" s="9">
        <v>99</v>
      </c>
      <c r="J65" s="9">
        <v>3819</v>
      </c>
      <c r="K65" s="10">
        <v>1827.27272727273</v>
      </c>
      <c r="L65" s="16" t="s">
        <v>48</v>
      </c>
      <c r="N65" s="8"/>
    </row>
    <row r="66" spans="1:14">
      <c r="A66" s="16" t="s">
        <v>6</v>
      </c>
      <c r="B66" s="9"/>
      <c r="C66" s="9"/>
      <c r="D66" s="9"/>
      <c r="E66" s="9"/>
      <c r="F66" s="9"/>
      <c r="G66" s="9"/>
      <c r="H66" s="9"/>
      <c r="I66" s="9"/>
      <c r="J66" s="9"/>
      <c r="K66" s="10"/>
      <c r="L66" s="16" t="s">
        <v>6</v>
      </c>
      <c r="N66" s="8"/>
    </row>
    <row r="67" spans="1:14">
      <c r="A67" s="16" t="s">
        <v>49</v>
      </c>
      <c r="B67" s="9">
        <v>11325</v>
      </c>
      <c r="C67" s="9">
        <v>1613</v>
      </c>
      <c r="D67" s="9">
        <v>9712</v>
      </c>
      <c r="E67" s="9">
        <v>3273</v>
      </c>
      <c r="F67" s="9">
        <v>4377</v>
      </c>
      <c r="G67" s="9">
        <v>1180</v>
      </c>
      <c r="H67" s="9">
        <v>428</v>
      </c>
      <c r="I67" s="9">
        <v>454</v>
      </c>
      <c r="J67" s="9">
        <v>20250</v>
      </c>
      <c r="K67" s="10">
        <v>1788.0794701986799</v>
      </c>
      <c r="L67" s="16" t="s">
        <v>49</v>
      </c>
      <c r="N67" s="8"/>
    </row>
    <row r="68" spans="1:14">
      <c r="A68" s="16" t="s">
        <v>50</v>
      </c>
      <c r="B68" s="9">
        <v>8756</v>
      </c>
      <c r="C68" s="9">
        <v>1020</v>
      </c>
      <c r="D68" s="9">
        <v>7736</v>
      </c>
      <c r="E68" s="9">
        <v>2031</v>
      </c>
      <c r="F68" s="9">
        <v>3527</v>
      </c>
      <c r="G68" s="9">
        <v>1213</v>
      </c>
      <c r="H68" s="9">
        <v>449</v>
      </c>
      <c r="I68" s="9">
        <v>516</v>
      </c>
      <c r="J68" s="9">
        <v>17849</v>
      </c>
      <c r="K68" s="10">
        <v>2038.4878940155299</v>
      </c>
      <c r="L68" s="16" t="s">
        <v>50</v>
      </c>
      <c r="N68" s="8"/>
    </row>
    <row r="69" spans="1:14">
      <c r="A69" s="16" t="s">
        <v>51</v>
      </c>
      <c r="B69" s="9">
        <v>9573</v>
      </c>
      <c r="C69" s="9">
        <v>1176</v>
      </c>
      <c r="D69" s="9">
        <v>8397</v>
      </c>
      <c r="E69" s="9">
        <v>1937</v>
      </c>
      <c r="F69" s="9">
        <v>3690</v>
      </c>
      <c r="G69" s="9">
        <v>1451</v>
      </c>
      <c r="H69" s="9">
        <v>663</v>
      </c>
      <c r="I69" s="9">
        <v>656</v>
      </c>
      <c r="J69" s="9">
        <v>20352</v>
      </c>
      <c r="K69" s="10">
        <v>2125.9793168285801</v>
      </c>
      <c r="L69" s="16" t="s">
        <v>51</v>
      </c>
      <c r="N69" s="8"/>
    </row>
    <row r="70" spans="1:14">
      <c r="A70" s="16" t="s">
        <v>52</v>
      </c>
      <c r="B70" s="9">
        <v>9318</v>
      </c>
      <c r="C70" s="9">
        <v>1026</v>
      </c>
      <c r="D70" s="9">
        <v>8292</v>
      </c>
      <c r="E70" s="9">
        <v>1676</v>
      </c>
      <c r="F70" s="9">
        <v>3465</v>
      </c>
      <c r="G70" s="9">
        <v>1538</v>
      </c>
      <c r="H70" s="9">
        <v>846</v>
      </c>
      <c r="I70" s="9">
        <v>767</v>
      </c>
      <c r="J70" s="9">
        <v>21391</v>
      </c>
      <c r="K70" s="10">
        <v>2295.6643056449898</v>
      </c>
      <c r="L70" s="16" t="s">
        <v>52</v>
      </c>
      <c r="N70" s="8"/>
    </row>
    <row r="71" spans="1:14">
      <c r="A71" s="16" t="s">
        <v>53</v>
      </c>
      <c r="B71" s="9">
        <v>7551</v>
      </c>
      <c r="C71" s="9">
        <v>824</v>
      </c>
      <c r="D71" s="9">
        <v>6727</v>
      </c>
      <c r="E71" s="9">
        <v>1215</v>
      </c>
      <c r="F71" s="9">
        <v>2694</v>
      </c>
      <c r="G71" s="9">
        <v>1276</v>
      </c>
      <c r="H71" s="9">
        <v>836</v>
      </c>
      <c r="I71" s="9">
        <v>706</v>
      </c>
      <c r="J71" s="9">
        <v>18246</v>
      </c>
      <c r="K71" s="10">
        <v>2416.3686928883599</v>
      </c>
      <c r="L71" s="16" t="s">
        <v>53</v>
      </c>
      <c r="N71" s="8"/>
    </row>
    <row r="72" spans="1:14">
      <c r="A72" s="16" t="s">
        <v>75</v>
      </c>
      <c r="B72" s="9">
        <v>12092</v>
      </c>
      <c r="C72" s="9">
        <v>1760</v>
      </c>
      <c r="D72" s="9">
        <v>10332</v>
      </c>
      <c r="E72" s="9">
        <v>2048</v>
      </c>
      <c r="F72" s="9">
        <v>3698</v>
      </c>
      <c r="G72" s="9">
        <v>2004</v>
      </c>
      <c r="H72" s="9">
        <v>1374</v>
      </c>
      <c r="I72" s="9">
        <v>1208</v>
      </c>
      <c r="J72" s="9">
        <v>28767</v>
      </c>
      <c r="K72" s="10">
        <v>2379.0109163082998</v>
      </c>
      <c r="L72" s="16" t="s">
        <v>75</v>
      </c>
      <c r="N72" s="8"/>
    </row>
    <row r="73" spans="1:14">
      <c r="A73" s="16" t="s">
        <v>6</v>
      </c>
      <c r="B73" s="9"/>
      <c r="C73" s="9"/>
      <c r="D73" s="9"/>
      <c r="E73" s="9"/>
      <c r="F73" s="9"/>
      <c r="G73" s="9"/>
      <c r="H73" s="9"/>
      <c r="I73" s="9"/>
      <c r="J73" s="9"/>
      <c r="K73" s="10"/>
      <c r="L73" s="16" t="s">
        <v>6</v>
      </c>
      <c r="N73" s="8"/>
    </row>
    <row r="74" spans="1:14">
      <c r="A74" s="2" t="s">
        <v>66</v>
      </c>
    </row>
    <row r="75" spans="1:14">
      <c r="A75" s="11" t="s">
        <v>67</v>
      </c>
    </row>
    <row r="76" spans="1:14">
      <c r="A76" s="12" t="s">
        <v>68</v>
      </c>
    </row>
  </sheetData>
  <mergeCells count="8">
    <mergeCell ref="A1:L1"/>
    <mergeCell ref="A3:A4"/>
    <mergeCell ref="B3:B4"/>
    <mergeCell ref="C3:C4"/>
    <mergeCell ref="D3:I3"/>
    <mergeCell ref="J3:J4"/>
    <mergeCell ref="K3:K4"/>
    <mergeCell ref="L3:L4"/>
  </mergeCells>
  <conditionalFormatting sqref="N11:N73 N8:N9">
    <cfRule type="cellIs" dxfId="1" priority="43" operator="greaterThan">
      <formula>0</formula>
    </cfRule>
  </conditionalFormatting>
  <conditionalFormatting sqref="N10">
    <cfRule type="cellIs" dxfId="0" priority="37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 1.12.2_RPL2021</vt:lpstr>
      <vt:lpstr>'TAB 1.12.2_RPL2021'!Print_Titles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Ionut Carciog</dc:creator>
  <cp:lastModifiedBy>Diana Magda Astalis</cp:lastModifiedBy>
  <cp:lastPrinted>2023-08-11T07:48:22Z</cp:lastPrinted>
  <dcterms:created xsi:type="dcterms:W3CDTF">2023-01-10T09:15:19Z</dcterms:created>
  <dcterms:modified xsi:type="dcterms:W3CDTF">2023-08-11T07:48:24Z</dcterms:modified>
</cp:coreProperties>
</file>